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3820"/>
  <mc:AlternateContent xmlns:mc="http://schemas.openxmlformats.org/markup-compatibility/2006">
    <mc:Choice Requires="x15">
      <x15ac:absPath xmlns:x15ac="http://schemas.microsoft.com/office/spreadsheetml/2010/11/ac" url="\\trebol\Carpetas compartidas 5\Equipo de Diseño\Com.Precio\VENTAS COMBUSTIBLES Merc.Int. - UTE\VENTAS MENSUALES Merc.Int._UTE\AÑO en CURSO\"/>
    </mc:Choice>
  </mc:AlternateContent>
  <xr:revisionPtr revIDLastSave="0" documentId="13_ncr:1_{66199C2E-C8E8-4151-B610-5A038754A92A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MI_09-25" sheetId="4" r:id="rId1"/>
    <sheet name="Ute_09-25" sheetId="3" r:id="rId2"/>
  </sheet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" i="4" l="1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G12" i="3"/>
  <c r="F12" i="3"/>
</calcChain>
</file>

<file path=xl/sharedStrings.xml><?xml version="1.0" encoding="utf-8"?>
<sst xmlns="http://schemas.openxmlformats.org/spreadsheetml/2006/main" count="103" uniqueCount="74">
  <si>
    <t xml:space="preserve">Detalle de Ventas de Combustibles - Mercado U.T.E. </t>
  </si>
  <si>
    <t>2025</t>
  </si>
  <si>
    <t>Total Año en curso</t>
  </si>
  <si>
    <t>2025/01</t>
  </si>
  <si>
    <t>2025/02</t>
  </si>
  <si>
    <t>2025/03</t>
  </si>
  <si>
    <t>2025/05</t>
  </si>
  <si>
    <t>2025/06</t>
  </si>
  <si>
    <t>2025/07</t>
  </si>
  <si>
    <t>BLANCOS</t>
  </si>
  <si>
    <t>GAS OIL</t>
  </si>
  <si>
    <t>GAS OIL 50-S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</si>
  <si>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GAS OIL</t>
    </r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</si>
  <si>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BLANCOS</t>
    </r>
  </si>
  <si>
    <t>NEGROS</t>
  </si>
  <si>
    <t>FUEL OIL</t>
  </si>
  <si>
    <t>FUEL OIL MOTORES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</si>
  <si>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FUEL OIL</t>
    </r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</si>
  <si>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NEGROS</t>
    </r>
  </si>
  <si>
    <t>Total</t>
  </si>
  <si>
    <t>informe elaborado y emitido por Planificación Comercial (GDN) lt</t>
  </si>
  <si>
    <t>2025/08</t>
  </si>
  <si>
    <t>2025/09</t>
  </si>
  <si>
    <t>(2) Incluye el consumo de ANCAP, ventas internas y donaciones.</t>
  </si>
  <si>
    <t>(1) Gasolinas y Gas Oil: puede incluir volúmenes de productos discontinuados.</t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</si>
  <si>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Consumo ANCAP y otros (2)</t>
    </r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</si>
  <si>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 xml:space="preserve"> </t>
    </r>
  </si>
  <si>
    <t>SUPER 95E</t>
  </si>
  <si>
    <t>QUEROSENO ILUMINANTE</t>
  </si>
  <si>
    <t>HEXANO COMERCIAL</t>
  </si>
  <si>
    <t>GAS OIL 10-S</t>
  </si>
  <si>
    <t>FUEL OIL PESADO</t>
  </si>
  <si>
    <t>FUEL OIL MEDIO</t>
  </si>
  <si>
    <t>BASE INSECTICIDA</t>
  </si>
  <si>
    <t>AGUARRAS</t>
  </si>
  <si>
    <t xml:space="preserve"> </t>
  </si>
  <si>
    <t>Consumo ANCAP y otros (2)</t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</si>
  <si>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AZUFRE</t>
    </r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</si>
  <si>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QUÍMICOS</t>
    </r>
  </si>
  <si>
    <t>AZUFRE LÍQUIDO</t>
  </si>
  <si>
    <t>QUÍMICOS</t>
  </si>
  <si>
    <t>AZUFRE</t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</si>
  <si>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SOLVENTES</t>
    </r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</si>
  <si>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QUEROSENOS</t>
    </r>
  </si>
  <si>
    <t>QUEROSENOS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</si>
  <si>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DISOLVENTES</t>
    </r>
  </si>
  <si>
    <t>SOLV.11 97</t>
  </si>
  <si>
    <t>DISAN</t>
  </si>
  <si>
    <t>DISOLVENTES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</si>
  <si>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AROMATICOS</t>
    </r>
  </si>
  <si>
    <t>AROMATICOS</t>
  </si>
  <si>
    <t>SOLVENTES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</si>
  <si>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QUEROSENO</t>
    </r>
  </si>
  <si>
    <t>QUEROSENO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</si>
  <si>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GASOLINAS (1)</t>
    </r>
  </si>
  <si>
    <t>PREMIUM 97E</t>
  </si>
  <si>
    <t>GASOLINAS (1)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</si>
  <si>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GAS OIL (1)</t>
    </r>
  </si>
  <si>
    <t>GAS OIL (1)</t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</si>
  <si>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G.L.P.</t>
    </r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</si>
  <si>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SUPERGAS</t>
    </r>
  </si>
  <si>
    <t>SUPERGAS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</si>
  <si>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PROPANO</t>
    </r>
  </si>
  <si>
    <t>PROPANO INDUSTRIAL(GLP GRANEL)</t>
  </si>
  <si>
    <t>PROPANO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</si>
  <si>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BUTANO</t>
    </r>
  </si>
  <si>
    <t>BUTANO DESODORI- GARRAFA DE 45</t>
  </si>
  <si>
    <t>BUTANO</t>
  </si>
  <si>
    <t>G.L.P.</t>
  </si>
  <si>
    <t>2025/04</t>
  </si>
  <si>
    <t xml:space="preserve"> Familia                                     Línea                  Producto </t>
  </si>
  <si>
    <t>(en miles de m3, corregidos a 15°C)</t>
  </si>
  <si>
    <t xml:space="preserve">Detalle de Ventas de Combustibles - Mercado Interno </t>
  </si>
  <si>
    <t>nota: pueden surgir diferencias menores por ajustes de cierre posteriores a la emisión de este.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</si>
</sst>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#,##0.000;\-#,##0.000;\ \ "/>
    <numFmt numFmtId="166" formatCode="#,##0.000;\-#,##0.000;\ "/>
  </numFmts>
  <fonts count="13" x14ac:knownFonts="1">
    <font>
      <sz val="10"/>
      <color theme="1"/>
      <name val="Tahoma"/>
      <family val="2"/>
    </font>
    <font>
      <b/>
      <sz val="12"/>
      <color rgb="FFFFFFFF"/>
      <name val="Tahoma"/>
      <family val="2"/>
    </font>
    <font>
      <b/>
      <i/>
      <sz val="8"/>
      <color rgb="FFFFFFFF"/>
      <name val="Tahoma"/>
      <family val="2"/>
    </font>
    <font>
      <b/>
      <sz val="8"/>
      <color rgb="FF333399"/>
      <name val="Tahoma"/>
      <family val="2"/>
    </font>
    <font>
      <b/>
      <i/>
      <sz val="8"/>
      <color rgb="FF000080"/>
      <name val="Tahoma"/>
      <family val="2"/>
    </font>
    <font>
      <b/>
      <sz val="8"/>
      <color rgb="FF333399"/>
      <name val="Arial"/>
      <family val="2"/>
    </font>
    <font>
      <sz val="8"/>
      <color theme="1"/>
      <name val="Arial"/>
      <family val="2"/>
    </font>
    <font>
      <sz val="8"/>
      <color theme="1"/>
      <name val="Tahoma"/>
      <family val="2"/>
    </font>
    <font>
      <b/>
      <i/>
      <sz val="8"/>
      <color theme="1"/>
      <name val="Tahoma"/>
      <family val="2"/>
    </font>
    <font>
      <b/>
      <sz val="8"/>
      <color theme="1"/>
      <name val="Arial"/>
      <family val="2"/>
    </font>
    <font>
      <b/>
      <sz val="8"/>
      <color theme="1"/>
      <name val="Tahoma"/>
      <family val="2"/>
    </font>
    <font>
      <b/>
      <sz val="8"/>
      <color rgb="FFFFFFFF"/>
      <name val="Arial"/>
      <family val="2"/>
    </font>
    <font>
      <i/>
      <sz val="8"/>
      <color theme="1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rgb="FF0F254C"/>
      </patternFill>
    </fill>
    <fill>
      <patternFill patternType="solid">
        <fgColor rgb="FFC0C0C0"/>
      </patternFill>
    </fill>
    <fill>
      <patternFill patternType="solid">
        <fgColor rgb="FFFFFFFF"/>
      </patternFill>
    </fill>
    <fill>
      <patternFill patternType="solid">
        <fgColor rgb="FFE6E6E6"/>
      </patternFill>
    </fill>
    <fill>
      <patternFill patternType="solid">
        <fgColor rgb="FFF2F1F1"/>
      </patternFill>
    </fill>
    <fill>
      <patternFill patternType="solid">
        <fgColor rgb="FF666699"/>
      </patternFill>
    </fill>
    <fill>
      <patternFill patternType="solid">
        <fgColor rgb="FF000080"/>
      </patternFill>
    </fill>
    <fill>
      <patternFill patternType="solid">
        <fgColor rgb="FFDFDFDF"/>
      </patternFill>
    </fill>
  </fills>
  <borders count="20">
    <border>
      <left/>
      <right/>
      <top/>
      <bottom/>
      <diagonal/>
    </border>
    <border>
      <left/>
      <right/>
      <top/>
      <bottom style="medium">
        <color rgb="FFFFC728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rgb="FFC0C0C0"/>
      </top>
      <bottom style="medium">
        <color rgb="FFC0C0C0"/>
      </bottom>
      <diagonal/>
    </border>
    <border>
      <left/>
      <right style="medium">
        <color rgb="FFC0C0C0"/>
      </right>
      <top style="medium">
        <color rgb="FFC0C0C0"/>
      </top>
      <bottom style="medium">
        <color rgb="FFC0C0C0"/>
      </bottom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 style="medium">
        <color rgb="FFC0C0C0"/>
      </bottom>
      <diagonal/>
    </border>
    <border>
      <left style="medium">
        <color rgb="FF93B1CD"/>
      </left>
      <right style="medium">
        <color rgb="FF93B1CD"/>
      </right>
      <top/>
      <bottom style="medium">
        <color rgb="FF93B1CD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C0C0C0"/>
      </left>
      <right style="medium">
        <color rgb="FFC0C0C0"/>
      </right>
      <top/>
      <bottom style="medium">
        <color rgb="FFC0C0C0"/>
      </bottom>
      <diagonal/>
    </border>
    <border>
      <left style="medium">
        <color rgb="FFC0C0C0"/>
      </left>
      <right style="medium">
        <color rgb="FFC0C0C0"/>
      </right>
      <top/>
      <bottom/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medium">
        <color rgb="FFA2C4E0"/>
      </left>
      <right style="medium">
        <color rgb="FFA2C4E0"/>
      </right>
      <top/>
      <bottom style="medium">
        <color rgb="FFA2C4E0"/>
      </bottom>
      <diagonal/>
    </border>
    <border>
      <left style="medium">
        <color rgb="FFC0C0C0"/>
      </left>
      <right/>
      <top/>
      <bottom style="medium">
        <color rgb="FFC0C0C0"/>
      </bottom>
      <diagonal/>
    </border>
    <border>
      <left/>
      <right/>
      <top/>
      <bottom style="medium">
        <color rgb="FFC0C0C0"/>
      </bottom>
      <diagonal/>
    </border>
    <border>
      <left/>
      <right style="medium">
        <color rgb="FFC0C0C0"/>
      </right>
      <top/>
      <bottom style="medium">
        <color rgb="FFC0C0C0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608BB4"/>
      </left>
      <right style="medium">
        <color rgb="FF608BB4"/>
      </right>
      <top/>
      <bottom style="medium">
        <color rgb="FF608BB4"/>
      </bottom>
      <diagonal/>
    </border>
    <border>
      <left style="medium">
        <color rgb="FF608BB4"/>
      </left>
      <right style="medium">
        <color rgb="FF608BB4"/>
      </right>
      <top style="medium">
        <color rgb="FF608BB4"/>
      </top>
      <bottom style="medium">
        <color rgb="FF608BB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2" borderId="0" xfId="0" applyFont="1" applyFill="1" applyAlignment="1">
      <alignment horizontal="left" vertical="center"/>
    </xf>
    <xf numFmtId="0" fontId="0" fillId="2" borderId="0" xfId="0" applyFill="1"/>
    <xf numFmtId="0" fontId="0" fillId="2" borderId="1" xfId="0" applyFill="1" applyBorder="1"/>
    <xf numFmtId="0" fontId="3" fillId="4" borderId="8" xfId="0" applyFont="1" applyFill="1" applyBorder="1" applyAlignment="1">
      <alignment horizontal="center" vertical="top"/>
    </xf>
    <xf numFmtId="0" fontId="6" fillId="4" borderId="8" xfId="0" applyFont="1" applyFill="1" applyBorder="1" applyAlignment="1">
      <alignment horizontal="left" vertical="top"/>
    </xf>
    <xf numFmtId="0" fontId="0" fillId="4" borderId="10" xfId="0" applyFill="1" applyBorder="1"/>
    <xf numFmtId="164" fontId="7" fillId="4" borderId="10" xfId="0" applyNumberFormat="1" applyFont="1" applyFill="1" applyBorder="1" applyAlignment="1">
      <alignment horizontal="right" vertical="top"/>
    </xf>
    <xf numFmtId="164" fontId="8" fillId="4" borderId="11" xfId="0" applyNumberFormat="1" applyFont="1" applyFill="1" applyBorder="1" applyAlignment="1">
      <alignment horizontal="right" vertical="top"/>
    </xf>
    <xf numFmtId="0" fontId="9" fillId="5" borderId="8" xfId="0" applyFont="1" applyFill="1" applyBorder="1" applyAlignment="1">
      <alignment horizontal="left" vertical="top"/>
    </xf>
    <xf numFmtId="0" fontId="0" fillId="6" borderId="11" xfId="0" applyFill="1" applyBorder="1"/>
    <xf numFmtId="164" fontId="10" fillId="6" borderId="11" xfId="0" applyNumberFormat="1" applyFont="1" applyFill="1" applyBorder="1" applyAlignment="1">
      <alignment horizontal="right" vertical="top"/>
    </xf>
    <xf numFmtId="164" fontId="8" fillId="6" borderId="11" xfId="0" applyNumberFormat="1" applyFont="1" applyFill="1" applyBorder="1" applyAlignment="1">
      <alignment horizontal="right" vertical="top"/>
    </xf>
    <xf numFmtId="164" fontId="10" fillId="9" borderId="11" xfId="0" applyNumberFormat="1" applyFont="1" applyFill="1" applyBorder="1" applyAlignment="1">
      <alignment horizontal="right" vertical="top"/>
    </xf>
    <xf numFmtId="164" fontId="8" fillId="9" borderId="11" xfId="0" applyNumberFormat="1" applyFont="1" applyFill="1" applyBorder="1" applyAlignment="1">
      <alignment horizontal="right" vertical="top"/>
    </xf>
    <xf numFmtId="0" fontId="0" fillId="3" borderId="0" xfId="0" applyFill="1"/>
    <xf numFmtId="165" fontId="8" fillId="9" borderId="11" xfId="0" applyNumberFormat="1" applyFont="1" applyFill="1" applyBorder="1" applyAlignment="1">
      <alignment horizontal="right" vertical="top"/>
    </xf>
    <xf numFmtId="166" fontId="10" fillId="9" borderId="11" xfId="0" applyNumberFormat="1" applyFont="1" applyFill="1" applyBorder="1" applyAlignment="1">
      <alignment horizontal="right" vertical="top"/>
    </xf>
    <xf numFmtId="165" fontId="8" fillId="6" borderId="11" xfId="0" applyNumberFormat="1" applyFont="1" applyFill="1" applyBorder="1" applyAlignment="1">
      <alignment horizontal="right" vertical="center"/>
    </xf>
    <xf numFmtId="166" fontId="10" fillId="6" borderId="11" xfId="0" applyNumberFormat="1" applyFont="1" applyFill="1" applyBorder="1" applyAlignment="1">
      <alignment horizontal="right" vertical="center"/>
    </xf>
    <xf numFmtId="165" fontId="12" fillId="4" borderId="10" xfId="0" applyNumberFormat="1" applyFont="1" applyFill="1" applyBorder="1" applyAlignment="1">
      <alignment horizontal="right" vertical="center"/>
    </xf>
    <xf numFmtId="165" fontId="7" fillId="4" borderId="10" xfId="0" applyNumberFormat="1" applyFont="1" applyFill="1" applyBorder="1" applyAlignment="1">
      <alignment horizontal="right" vertical="center"/>
    </xf>
    <xf numFmtId="0" fontId="12" fillId="0" borderId="0" xfId="0" applyFont="1" applyAlignment="1">
      <alignment vertical="center"/>
    </xf>
    <xf numFmtId="0" fontId="2" fillId="2" borderId="0" xfId="0" applyFont="1" applyFill="1" applyAlignment="1">
      <alignment horizontal="left" vertical="center"/>
    </xf>
    <xf numFmtId="0" fontId="0" fillId="2" borderId="0" xfId="0" applyFill="1"/>
    <xf numFmtId="0" fontId="0" fillId="2" borderId="1" xfId="0" applyFill="1" applyBorder="1"/>
    <xf numFmtId="0" fontId="5" fillId="4" borderId="2" xfId="0" applyFont="1" applyFill="1" applyBorder="1" applyAlignment="1">
      <alignment horizontal="left" vertical="center"/>
    </xf>
    <xf numFmtId="0" fontId="0" fillId="4" borderId="0" xfId="0" applyFill="1"/>
    <xf numFmtId="0" fontId="0" fillId="4" borderId="2" xfId="0" applyFill="1" applyBorder="1"/>
    <xf numFmtId="0" fontId="3" fillId="3" borderId="5" xfId="0" applyFont="1" applyFill="1" applyBorder="1" applyAlignment="1">
      <alignment horizontal="center" vertical="top"/>
    </xf>
    <xf numFmtId="0" fontId="0" fillId="3" borderId="3" xfId="0" applyFill="1" applyBorder="1"/>
    <xf numFmtId="0" fontId="4" fillId="3" borderId="19" xfId="0" applyFont="1" applyFill="1" applyBorder="1" applyAlignment="1">
      <alignment horizontal="center" vertical="center"/>
    </xf>
    <xf numFmtId="0" fontId="0" fillId="4" borderId="18" xfId="0" applyFill="1" applyBorder="1"/>
    <xf numFmtId="0" fontId="5" fillId="4" borderId="8" xfId="0" applyFont="1" applyFill="1" applyBorder="1" applyAlignment="1">
      <alignment horizontal="left" vertical="center"/>
    </xf>
    <xf numFmtId="0" fontId="0" fillId="4" borderId="9" xfId="0" applyFill="1" applyBorder="1"/>
    <xf numFmtId="0" fontId="0" fillId="4" borderId="8" xfId="0" applyFill="1" applyBorder="1"/>
    <xf numFmtId="0" fontId="6" fillId="4" borderId="8" xfId="0" applyFont="1" applyFill="1" applyBorder="1" applyAlignment="1">
      <alignment horizontal="left" vertical="top"/>
    </xf>
    <xf numFmtId="0" fontId="11" fillId="7" borderId="12" xfId="0" applyFont="1" applyFill="1" applyBorder="1" applyAlignment="1">
      <alignment horizontal="left" vertical="top"/>
    </xf>
    <xf numFmtId="0" fontId="0" fillId="7" borderId="14" xfId="0" applyFill="1" applyBorder="1"/>
    <xf numFmtId="0" fontId="0" fillId="0" borderId="0" xfId="0"/>
    <xf numFmtId="0" fontId="11" fillId="8" borderId="8" xfId="0" applyFont="1" applyFill="1" applyBorder="1" applyAlignment="1">
      <alignment horizontal="left" vertical="top"/>
    </xf>
    <xf numFmtId="0" fontId="0" fillId="8" borderId="13" xfId="0" applyFill="1" applyBorder="1"/>
    <xf numFmtId="0" fontId="0" fillId="8" borderId="14" xfId="0" applyFill="1" applyBorder="1"/>
    <xf numFmtId="0" fontId="7" fillId="0" borderId="17" xfId="0" applyFont="1" applyBorder="1" applyAlignment="1">
      <alignment horizontal="left" vertical="center"/>
    </xf>
    <xf numFmtId="0" fontId="0" fillId="0" borderId="15" xfId="0" applyBorder="1"/>
    <xf numFmtId="0" fontId="0" fillId="0" borderId="16" xfId="0" applyBorder="1"/>
    <xf numFmtId="0" fontId="12" fillId="0" borderId="0" xfId="0" applyFont="1" applyAlignment="1">
      <alignment horizontal="left" vertical="top"/>
    </xf>
    <xf numFmtId="0" fontId="12" fillId="0" borderId="17" xfId="0" applyFont="1" applyBorder="1" applyAlignment="1">
      <alignment horizontal="left" vertical="center"/>
    </xf>
    <xf numFmtId="0" fontId="0" fillId="3" borderId="4" xfId="0" applyFill="1" applyBorder="1"/>
    <xf numFmtId="0" fontId="4" fillId="3" borderId="7" xfId="0" applyFont="1" applyFill="1" applyBorder="1" applyAlignment="1">
      <alignment horizontal="center" vertical="center"/>
    </xf>
    <xf numFmtId="0" fontId="0" fillId="4" borderId="6" xfId="0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171450</xdr:colOff>
      <xdr:row>0</xdr:row>
      <xdr:rowOff>180975</xdr:rowOff>
    </xdr:from>
    <xdr:ext cx="1000760" cy="233045"/>
    <xdr:pic>
      <xdr:nvPicPr>
        <xdr:cNvPr id="2" name="Imagen 1">
          <a:extLst>
            <a:ext uri="{FF2B5EF4-FFF2-40B4-BE49-F238E27FC236}">
              <a16:creationId xmlns:a16="http://schemas.microsoft.com/office/drawing/2014/main" id="{F74529A4-E2F2-4472-9FC6-7EC2378722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7450" y="161925"/>
          <a:ext cx="1000760" cy="23304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152400</xdr:colOff>
      <xdr:row>0</xdr:row>
      <xdr:rowOff>171450</xdr:rowOff>
    </xdr:from>
    <xdr:to>
      <xdr:col>11</xdr:col>
      <xdr:colOff>1153160</xdr:colOff>
      <xdr:row>1</xdr:row>
      <xdr:rowOff>156845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C3268E4-474E-4AD6-AA44-81602619E9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24775" y="171450"/>
          <a:ext cx="1000760" cy="23304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051B8-E231-42FA-A441-D70D3257FBC5}">
  <dimension ref="A1:K57"/>
  <sheetViews>
    <sheetView showGridLines="0" workbookViewId="0">
      <pane xSplit="3" ySplit="5" topLeftCell="E42" activePane="bottomRight" state="frozen"/>
      <selection pane="topRight" activeCell="D1" sqref="D1"/>
      <selection pane="bottomLeft" activeCell="A6" sqref="A6"/>
      <selection pane="bottomRight" activeCell="H44" sqref="H44"/>
    </sheetView>
  </sheetViews>
  <sheetFormatPr baseColWidth="10" defaultColWidth="9.140625" defaultRowHeight="12.75" customHeight="1" x14ac:dyDescent="0.2"/>
  <cols>
    <col min="1" max="1" width="14" customWidth="1"/>
    <col min="2" max="2" width="13.7109375" bestFit="1" customWidth="1"/>
    <col min="3" max="3" width="32.7109375" bestFit="1" customWidth="1"/>
    <col min="4" max="10" width="10" bestFit="1" customWidth="1"/>
    <col min="11" max="11" width="18.85546875" bestFit="1" customWidth="1"/>
  </cols>
  <sheetData>
    <row r="1" spans="1:11" ht="19.5" customHeight="1" x14ac:dyDescent="0.2">
      <c r="A1" s="1" t="s">
        <v>72</v>
      </c>
      <c r="B1" s="2"/>
      <c r="C1" s="2"/>
      <c r="D1" s="2"/>
      <c r="E1" s="2"/>
      <c r="F1" s="24"/>
      <c r="G1" s="24"/>
      <c r="H1" s="24"/>
      <c r="I1" s="24"/>
      <c r="J1" s="24"/>
      <c r="K1" s="24"/>
    </row>
    <row r="2" spans="1:11" x14ac:dyDescent="0.2">
      <c r="A2" s="23" t="s">
        <v>71</v>
      </c>
      <c r="B2" s="24"/>
      <c r="C2" s="24"/>
      <c r="D2" s="24"/>
      <c r="E2" s="24"/>
      <c r="F2" s="24"/>
      <c r="G2" s="24"/>
      <c r="H2" s="24"/>
      <c r="I2" s="24"/>
      <c r="J2" s="24"/>
      <c r="K2" s="24"/>
    </row>
    <row r="3" spans="1:11" ht="13.5" thickBot="1" x14ac:dyDescent="0.25">
      <c r="A3" s="3"/>
      <c r="B3" s="3"/>
      <c r="C3" s="3"/>
      <c r="D3" s="3"/>
      <c r="E3" s="3"/>
      <c r="F3" s="25"/>
      <c r="G3" s="25"/>
      <c r="H3" s="25"/>
      <c r="I3" s="25"/>
      <c r="J3" s="25"/>
      <c r="K3" s="25"/>
    </row>
    <row r="4" spans="1:11" ht="13.5" thickBot="1" x14ac:dyDescent="0.25">
      <c r="A4" s="26" t="s">
        <v>70</v>
      </c>
      <c r="B4" s="27"/>
      <c r="C4" s="27"/>
      <c r="D4" s="29" t="s">
        <v>1</v>
      </c>
      <c r="E4" s="30"/>
      <c r="F4" s="30"/>
      <c r="G4" s="30"/>
      <c r="H4" s="30"/>
      <c r="I4" s="30"/>
      <c r="J4" s="30"/>
      <c r="K4" s="31" t="s">
        <v>2</v>
      </c>
    </row>
    <row r="5" spans="1:11" ht="13.5" thickBot="1" x14ac:dyDescent="0.25">
      <c r="A5" s="28"/>
      <c r="B5" s="28"/>
      <c r="C5" s="28"/>
      <c r="D5" s="4" t="s">
        <v>3</v>
      </c>
      <c r="E5" s="4" t="s">
        <v>4</v>
      </c>
      <c r="F5" s="4" t="s">
        <v>5</v>
      </c>
      <c r="G5" s="4" t="s">
        <v>69</v>
      </c>
      <c r="H5" s="4" t="s">
        <v>6</v>
      </c>
      <c r="I5" s="4" t="s">
        <v>21</v>
      </c>
      <c r="J5" s="4" t="s">
        <v>22</v>
      </c>
      <c r="K5" s="32"/>
    </row>
    <row r="6" spans="1:11" ht="13.5" thickBot="1" x14ac:dyDescent="0.25">
      <c r="A6" s="33" t="s">
        <v>68</v>
      </c>
      <c r="B6" s="36" t="s">
        <v>67</v>
      </c>
      <c r="C6" s="5" t="s">
        <v>66</v>
      </c>
      <c r="D6" s="21">
        <v>3.6189999999999998E-3</v>
      </c>
      <c r="E6" s="21">
        <v>5.3730000000000002E-3</v>
      </c>
      <c r="F6" s="21">
        <v>4.326E-3</v>
      </c>
      <c r="G6" s="21">
        <v>3.6129999999999999E-3</v>
      </c>
      <c r="H6" s="21">
        <v>6.0239999999999998E-3</v>
      </c>
      <c r="I6" s="21">
        <v>3.4979999999999998E-3</v>
      </c>
      <c r="J6" s="21">
        <v>4.6290000000000003E-3</v>
      </c>
      <c r="K6" s="20">
        <f t="shared" ref="K6:K49" si="0">SUM(D6:J6)</f>
        <v>3.1082000000000005E-2</v>
      </c>
    </row>
    <row r="7" spans="1:11" ht="13.5" thickBot="1" x14ac:dyDescent="0.25">
      <c r="A7" s="34"/>
      <c r="B7" s="35"/>
      <c r="C7" s="9" t="s">
        <v>65</v>
      </c>
      <c r="D7" s="19">
        <v>3.6189999999999998E-3</v>
      </c>
      <c r="E7" s="19">
        <v>5.3730000000000002E-3</v>
      </c>
      <c r="F7" s="19">
        <v>4.326E-3</v>
      </c>
      <c r="G7" s="19">
        <v>3.6129999999999999E-3</v>
      </c>
      <c r="H7" s="19">
        <v>6.0239999999999998E-3</v>
      </c>
      <c r="I7" s="19">
        <v>3.4979999999999998E-3</v>
      </c>
      <c r="J7" s="19">
        <v>4.6290000000000003E-3</v>
      </c>
      <c r="K7" s="18">
        <f t="shared" si="0"/>
        <v>3.1082000000000005E-2</v>
      </c>
    </row>
    <row r="8" spans="1:11" ht="13.5" thickBot="1" x14ac:dyDescent="0.25">
      <c r="A8" s="34"/>
      <c r="B8" s="36" t="s">
        <v>64</v>
      </c>
      <c r="C8" s="5" t="s">
        <v>63</v>
      </c>
      <c r="D8" s="21">
        <v>2.425967</v>
      </c>
      <c r="E8" s="21">
        <v>2.4354939999999998</v>
      </c>
      <c r="F8" s="21">
        <v>3.7335579999999999</v>
      </c>
      <c r="G8" s="21">
        <v>5.3008230000000003</v>
      </c>
      <c r="H8" s="21">
        <v>4.9862929999999999</v>
      </c>
      <c r="I8" s="21">
        <v>4.2621349999999998</v>
      </c>
      <c r="J8" s="21">
        <v>3.578932</v>
      </c>
      <c r="K8" s="20">
        <f t="shared" si="0"/>
        <v>26.723202000000001</v>
      </c>
    </row>
    <row r="9" spans="1:11" ht="13.5" thickBot="1" x14ac:dyDescent="0.25">
      <c r="A9" s="34"/>
      <c r="B9" s="35"/>
      <c r="C9" s="9" t="s">
        <v>62</v>
      </c>
      <c r="D9" s="19">
        <v>2.425967</v>
      </c>
      <c r="E9" s="19">
        <v>2.4354939999999998</v>
      </c>
      <c r="F9" s="19">
        <v>3.7335579999999999</v>
      </c>
      <c r="G9" s="19">
        <v>5.3008230000000003</v>
      </c>
      <c r="H9" s="19">
        <v>4.9862929999999999</v>
      </c>
      <c r="I9" s="19">
        <v>4.2621349999999998</v>
      </c>
      <c r="J9" s="19">
        <v>3.578932</v>
      </c>
      <c r="K9" s="18">
        <f t="shared" si="0"/>
        <v>26.723202000000001</v>
      </c>
    </row>
    <row r="10" spans="1:11" ht="13.5" thickBot="1" x14ac:dyDescent="0.25">
      <c r="A10" s="34"/>
      <c r="B10" s="36" t="s">
        <v>61</v>
      </c>
      <c r="C10" s="5" t="s">
        <v>61</v>
      </c>
      <c r="D10" s="21">
        <v>11.061330999999999</v>
      </c>
      <c r="E10" s="21">
        <v>10.160975000000001</v>
      </c>
      <c r="F10" s="21">
        <v>11.001403</v>
      </c>
      <c r="G10" s="21">
        <v>13.208409</v>
      </c>
      <c r="H10" s="21">
        <v>15.006325</v>
      </c>
      <c r="I10" s="21">
        <v>18.558615</v>
      </c>
      <c r="J10" s="21">
        <v>14.521687999999999</v>
      </c>
      <c r="K10" s="20">
        <f t="shared" si="0"/>
        <v>93.518746000000007</v>
      </c>
    </row>
    <row r="11" spans="1:11" ht="13.5" thickBot="1" x14ac:dyDescent="0.25">
      <c r="A11" s="34"/>
      <c r="B11" s="35"/>
      <c r="C11" s="9" t="s">
        <v>60</v>
      </c>
      <c r="D11" s="19">
        <v>11.061330999999999</v>
      </c>
      <c r="E11" s="19">
        <v>10.160975000000001</v>
      </c>
      <c r="F11" s="19">
        <v>11.001403</v>
      </c>
      <c r="G11" s="19">
        <v>13.208409</v>
      </c>
      <c r="H11" s="19">
        <v>15.006325</v>
      </c>
      <c r="I11" s="19">
        <v>18.558615</v>
      </c>
      <c r="J11" s="19">
        <v>14.521687999999999</v>
      </c>
      <c r="K11" s="18">
        <f t="shared" si="0"/>
        <v>93.518746000000007</v>
      </c>
    </row>
    <row r="12" spans="1:11" ht="13.5" thickBot="1" x14ac:dyDescent="0.25">
      <c r="A12" s="35"/>
      <c r="B12" s="37" t="s">
        <v>59</v>
      </c>
      <c r="C12" s="38"/>
      <c r="D12" s="19">
        <v>13.490917</v>
      </c>
      <c r="E12" s="19">
        <v>12.601842</v>
      </c>
      <c r="F12" s="19">
        <v>14.739286999999999</v>
      </c>
      <c r="G12" s="19">
        <v>18.512844999999999</v>
      </c>
      <c r="H12" s="19">
        <v>19.998642</v>
      </c>
      <c r="I12" s="19">
        <v>22.824248000000001</v>
      </c>
      <c r="J12" s="19">
        <v>18.105249000000001</v>
      </c>
      <c r="K12" s="18">
        <f t="shared" si="0"/>
        <v>120.27302999999999</v>
      </c>
    </row>
    <row r="13" spans="1:11" ht="13.5" thickBot="1" x14ac:dyDescent="0.25">
      <c r="A13" s="33" t="s">
        <v>9</v>
      </c>
      <c r="B13" s="36" t="s">
        <v>58</v>
      </c>
      <c r="C13" s="5" t="s">
        <v>30</v>
      </c>
      <c r="D13" s="21">
        <v>3.7656160000000001</v>
      </c>
      <c r="E13" s="21">
        <v>2.9764719999999998</v>
      </c>
      <c r="F13" s="21">
        <v>2.9494189999999998</v>
      </c>
      <c r="G13" s="21">
        <v>3.0708380000000002</v>
      </c>
      <c r="H13" s="21">
        <v>2.752084</v>
      </c>
      <c r="I13" s="21">
        <v>3.3288190000000002</v>
      </c>
      <c r="J13" s="21">
        <v>3.271547</v>
      </c>
      <c r="K13" s="20">
        <f t="shared" si="0"/>
        <v>22.114795000000001</v>
      </c>
    </row>
    <row r="14" spans="1:11" ht="13.5" thickBot="1" x14ac:dyDescent="0.25">
      <c r="A14" s="34"/>
      <c r="B14" s="34"/>
      <c r="C14" s="5" t="s">
        <v>11</v>
      </c>
      <c r="D14" s="21">
        <v>81.882758999999993</v>
      </c>
      <c r="E14" s="21">
        <v>76.168659999998994</v>
      </c>
      <c r="F14" s="21">
        <v>88.895733999998996</v>
      </c>
      <c r="G14" s="21">
        <v>95.704176000000004</v>
      </c>
      <c r="H14" s="21">
        <v>91.275372000000004</v>
      </c>
      <c r="I14" s="21">
        <v>83.673016000000004</v>
      </c>
      <c r="J14" s="21">
        <v>86.639863000000005</v>
      </c>
      <c r="K14" s="20">
        <f t="shared" si="0"/>
        <v>604.239579999998</v>
      </c>
    </row>
    <row r="15" spans="1:11" ht="13.5" thickBot="1" x14ac:dyDescent="0.25">
      <c r="A15" s="34"/>
      <c r="B15" s="35"/>
      <c r="C15" s="9" t="s">
        <v>57</v>
      </c>
      <c r="D15" s="19">
        <v>85.648375000000001</v>
      </c>
      <c r="E15" s="19">
        <v>79.145131999998995</v>
      </c>
      <c r="F15" s="19">
        <v>91.845152999999002</v>
      </c>
      <c r="G15" s="19">
        <v>98.775013999999999</v>
      </c>
      <c r="H15" s="19">
        <v>94.027456000000001</v>
      </c>
      <c r="I15" s="19">
        <v>87.001835</v>
      </c>
      <c r="J15" s="19">
        <v>89.911410000000004</v>
      </c>
      <c r="K15" s="18">
        <f t="shared" si="0"/>
        <v>626.35437499999807</v>
      </c>
    </row>
    <row r="16" spans="1:11" ht="13.5" thickBot="1" x14ac:dyDescent="0.25">
      <c r="A16" s="34"/>
      <c r="B16" s="36" t="s">
        <v>56</v>
      </c>
      <c r="C16" s="5" t="s">
        <v>55</v>
      </c>
      <c r="D16" s="21">
        <v>15.110056999999999</v>
      </c>
      <c r="E16" s="21">
        <v>13.026897999999999</v>
      </c>
      <c r="F16" s="21">
        <v>12.836287</v>
      </c>
      <c r="G16" s="21">
        <v>13.261055999999</v>
      </c>
      <c r="H16" s="21">
        <v>12.43496</v>
      </c>
      <c r="I16" s="21">
        <v>12.932615</v>
      </c>
      <c r="J16" s="21">
        <v>13.352306</v>
      </c>
      <c r="K16" s="20">
        <f t="shared" si="0"/>
        <v>92.954178999999002</v>
      </c>
    </row>
    <row r="17" spans="1:11" ht="13.5" thickBot="1" x14ac:dyDescent="0.25">
      <c r="A17" s="34"/>
      <c r="B17" s="34"/>
      <c r="C17" s="5" t="s">
        <v>27</v>
      </c>
      <c r="D17" s="21">
        <v>69.279760999999993</v>
      </c>
      <c r="E17" s="21">
        <v>63.651634999999999</v>
      </c>
      <c r="F17" s="21">
        <v>64.497525999998999</v>
      </c>
      <c r="G17" s="21">
        <v>65.434632999998996</v>
      </c>
      <c r="H17" s="21">
        <v>62.641532999999001</v>
      </c>
      <c r="I17" s="21">
        <v>62.358396999999997</v>
      </c>
      <c r="J17" s="21">
        <v>65.150183999999001</v>
      </c>
      <c r="K17" s="20">
        <f t="shared" si="0"/>
        <v>453.01366899999601</v>
      </c>
    </row>
    <row r="18" spans="1:11" ht="13.5" thickBot="1" x14ac:dyDescent="0.25">
      <c r="A18" s="34"/>
      <c r="B18" s="35"/>
      <c r="C18" s="9" t="s">
        <v>54</v>
      </c>
      <c r="D18" s="19">
        <v>84.389818000000005</v>
      </c>
      <c r="E18" s="19">
        <v>76.678533000000002</v>
      </c>
      <c r="F18" s="19">
        <v>77.333812999998997</v>
      </c>
      <c r="G18" s="19">
        <v>78.695688999999007</v>
      </c>
      <c r="H18" s="19">
        <v>75.076492999999004</v>
      </c>
      <c r="I18" s="19">
        <v>75.291011999999995</v>
      </c>
      <c r="J18" s="19">
        <v>78.502489999999</v>
      </c>
      <c r="K18" s="18">
        <f t="shared" si="0"/>
        <v>545.96784799999591</v>
      </c>
    </row>
    <row r="19" spans="1:11" ht="13.5" thickBot="1" x14ac:dyDescent="0.25">
      <c r="A19" s="34"/>
      <c r="B19" s="36" t="s">
        <v>53</v>
      </c>
      <c r="C19" s="5" t="s">
        <v>28</v>
      </c>
      <c r="D19" s="21">
        <v>0.20750199999999999</v>
      </c>
      <c r="E19" s="21">
        <v>0.14488300000000001</v>
      </c>
      <c r="F19" s="21">
        <v>0.182253</v>
      </c>
      <c r="G19" s="21">
        <v>0.21498600000000001</v>
      </c>
      <c r="H19" s="21">
        <v>0.276088</v>
      </c>
      <c r="I19" s="21">
        <v>0.32175199999999998</v>
      </c>
      <c r="J19" s="21">
        <v>0.27234599999999998</v>
      </c>
      <c r="K19" s="20">
        <f t="shared" si="0"/>
        <v>1.61981</v>
      </c>
    </row>
    <row r="20" spans="1:11" ht="13.5" thickBot="1" x14ac:dyDescent="0.25">
      <c r="A20" s="34"/>
      <c r="B20" s="35"/>
      <c r="C20" s="9" t="s">
        <v>52</v>
      </c>
      <c r="D20" s="19">
        <v>0.20750199999999999</v>
      </c>
      <c r="E20" s="19">
        <v>0.14488300000000001</v>
      </c>
      <c r="F20" s="19">
        <v>0.182253</v>
      </c>
      <c r="G20" s="19">
        <v>0.21498600000000001</v>
      </c>
      <c r="H20" s="19">
        <v>0.276088</v>
      </c>
      <c r="I20" s="19">
        <v>0.32175199999999998</v>
      </c>
      <c r="J20" s="19">
        <v>0.27234599999999998</v>
      </c>
      <c r="K20" s="18">
        <f t="shared" si="0"/>
        <v>1.61981</v>
      </c>
    </row>
    <row r="21" spans="1:11" ht="13.5" thickBot="1" x14ac:dyDescent="0.25">
      <c r="A21" s="35"/>
      <c r="B21" s="37" t="s">
        <v>13</v>
      </c>
      <c r="C21" s="38"/>
      <c r="D21" s="19">
        <v>170.24569500000001</v>
      </c>
      <c r="E21" s="19">
        <v>155.968548</v>
      </c>
      <c r="F21" s="19">
        <v>169.36121900000001</v>
      </c>
      <c r="G21" s="19">
        <v>177.685689</v>
      </c>
      <c r="H21" s="19">
        <v>169.38003699999999</v>
      </c>
      <c r="I21" s="19">
        <v>162.614599</v>
      </c>
      <c r="J21" s="19">
        <v>168.68624600000001</v>
      </c>
      <c r="K21" s="18">
        <f t="shared" si="0"/>
        <v>1173.942033</v>
      </c>
    </row>
    <row r="22" spans="1:11" ht="13.5" thickBot="1" x14ac:dyDescent="0.25">
      <c r="A22" s="33" t="s">
        <v>14</v>
      </c>
      <c r="B22" s="36" t="s">
        <v>15</v>
      </c>
      <c r="C22" s="5" t="s">
        <v>32</v>
      </c>
      <c r="D22" s="21">
        <v>1.4613659999999999</v>
      </c>
      <c r="E22" s="21">
        <v>1.672102</v>
      </c>
      <c r="F22" s="21">
        <v>1.728256</v>
      </c>
      <c r="G22" s="21">
        <v>1.7767090000000001</v>
      </c>
      <c r="H22" s="21">
        <v>2.4738310000000001</v>
      </c>
      <c r="I22" s="21">
        <v>2.9029769999999999</v>
      </c>
      <c r="J22" s="21">
        <v>2.3999820000000001</v>
      </c>
      <c r="K22" s="20">
        <f t="shared" si="0"/>
        <v>14.415222999999999</v>
      </c>
    </row>
    <row r="23" spans="1:11" ht="13.5" thickBot="1" x14ac:dyDescent="0.25">
      <c r="A23" s="34"/>
      <c r="B23" s="34"/>
      <c r="C23" s="5" t="s">
        <v>31</v>
      </c>
      <c r="D23" s="21">
        <v>1.1018520000000001</v>
      </c>
      <c r="E23" s="21">
        <v>1.207184</v>
      </c>
      <c r="F23" s="21">
        <v>1.066948</v>
      </c>
      <c r="G23" s="21">
        <v>0.93911800000000001</v>
      </c>
      <c r="H23" s="21">
        <v>0.90276900000000004</v>
      </c>
      <c r="I23" s="21">
        <v>0.92891599999999996</v>
      </c>
      <c r="J23" s="21">
        <v>1.2179709999999999</v>
      </c>
      <c r="K23" s="20">
        <f t="shared" si="0"/>
        <v>7.3647580000000001</v>
      </c>
    </row>
    <row r="24" spans="1:11" ht="13.5" thickBot="1" x14ac:dyDescent="0.25">
      <c r="A24" s="34"/>
      <c r="B24" s="35"/>
      <c r="C24" s="9" t="s">
        <v>17</v>
      </c>
      <c r="D24" s="19">
        <v>2.563218</v>
      </c>
      <c r="E24" s="19">
        <v>2.879286</v>
      </c>
      <c r="F24" s="19">
        <v>2.795204</v>
      </c>
      <c r="G24" s="19">
        <v>2.715827</v>
      </c>
      <c r="H24" s="19">
        <v>3.3765999999999998</v>
      </c>
      <c r="I24" s="19">
        <v>3.831893</v>
      </c>
      <c r="J24" s="19">
        <v>3.617953</v>
      </c>
      <c r="K24" s="18">
        <f t="shared" si="0"/>
        <v>21.779980999999999</v>
      </c>
    </row>
    <row r="25" spans="1:11" ht="13.5" thickBot="1" x14ac:dyDescent="0.25">
      <c r="A25" s="35"/>
      <c r="B25" s="37" t="s">
        <v>18</v>
      </c>
      <c r="C25" s="38"/>
      <c r="D25" s="19">
        <v>2.563218</v>
      </c>
      <c r="E25" s="19">
        <v>2.879286</v>
      </c>
      <c r="F25" s="19">
        <v>2.795204</v>
      </c>
      <c r="G25" s="19">
        <v>2.715827</v>
      </c>
      <c r="H25" s="19">
        <v>3.3765999999999998</v>
      </c>
      <c r="I25" s="19">
        <v>3.831893</v>
      </c>
      <c r="J25" s="19">
        <v>3.617953</v>
      </c>
      <c r="K25" s="18">
        <f t="shared" si="0"/>
        <v>21.779980999999999</v>
      </c>
    </row>
    <row r="26" spans="1:11" ht="13.5" thickBot="1" x14ac:dyDescent="0.25">
      <c r="A26" s="33" t="s">
        <v>51</v>
      </c>
      <c r="B26" s="36" t="s">
        <v>50</v>
      </c>
      <c r="C26" s="5" t="s">
        <v>34</v>
      </c>
      <c r="D26" s="21">
        <v>0.27276800000000001</v>
      </c>
      <c r="E26" s="21">
        <v>0.13198299999999999</v>
      </c>
      <c r="F26" s="21">
        <v>0.152451</v>
      </c>
      <c r="G26" s="21">
        <v>0.10936999999999999</v>
      </c>
      <c r="H26" s="21">
        <v>0.144596</v>
      </c>
      <c r="I26" s="21">
        <v>0.188912</v>
      </c>
      <c r="J26" s="21">
        <v>0.10871500000000001</v>
      </c>
      <c r="K26" s="20">
        <f t="shared" si="0"/>
        <v>1.1087949999999998</v>
      </c>
    </row>
    <row r="27" spans="1:11" ht="13.5" thickBot="1" x14ac:dyDescent="0.25">
      <c r="A27" s="34"/>
      <c r="B27" s="34"/>
      <c r="C27" s="5" t="s">
        <v>29</v>
      </c>
      <c r="D27" s="21">
        <v>4.2051999999999999E-2</v>
      </c>
      <c r="E27" s="21">
        <v>6.9179999999999997E-3</v>
      </c>
      <c r="F27" s="21">
        <v>7.1719000000000005E-2</v>
      </c>
      <c r="G27" s="21">
        <v>4.0516000000000003E-2</v>
      </c>
      <c r="H27" s="21">
        <v>3.2674000000000002E-2</v>
      </c>
      <c r="I27" s="21">
        <v>4.3888999999999997E-2</v>
      </c>
      <c r="J27" s="21">
        <v>2.1181999999999999E-2</v>
      </c>
      <c r="K27" s="20">
        <f t="shared" si="0"/>
        <v>0.25895000000000001</v>
      </c>
    </row>
    <row r="28" spans="1:11" ht="13.5" thickBot="1" x14ac:dyDescent="0.25">
      <c r="A28" s="34"/>
      <c r="B28" s="35"/>
      <c r="C28" s="9" t="s">
        <v>49</v>
      </c>
      <c r="D28" s="19">
        <v>0.31481999999999999</v>
      </c>
      <c r="E28" s="19">
        <v>0.138901</v>
      </c>
      <c r="F28" s="19">
        <v>0.22417000000000001</v>
      </c>
      <c r="G28" s="19">
        <v>0.14988599999999999</v>
      </c>
      <c r="H28" s="19">
        <v>0.17727000000000001</v>
      </c>
      <c r="I28" s="19">
        <v>0.23280100000000001</v>
      </c>
      <c r="J28" s="19">
        <v>0.12989700000000001</v>
      </c>
      <c r="K28" s="18">
        <f t="shared" si="0"/>
        <v>1.367745</v>
      </c>
    </row>
    <row r="29" spans="1:11" ht="13.5" thickBot="1" x14ac:dyDescent="0.25">
      <c r="A29" s="34"/>
      <c r="B29" s="36" t="s">
        <v>48</v>
      </c>
      <c r="C29" s="5" t="s">
        <v>47</v>
      </c>
      <c r="D29" s="21">
        <v>6.8830000000000002E-3</v>
      </c>
      <c r="E29" s="21">
        <v>9.8759999999999994E-3</v>
      </c>
      <c r="F29" s="21">
        <v>3.4160000000000002E-3</v>
      </c>
      <c r="G29" s="21">
        <v>1.6570000000000001E-3</v>
      </c>
      <c r="H29" s="21">
        <v>1.051E-2</v>
      </c>
      <c r="I29" s="6"/>
      <c r="J29" s="21">
        <v>1.1691999999999999E-2</v>
      </c>
      <c r="K29" s="20">
        <f t="shared" si="0"/>
        <v>4.4033999999999997E-2</v>
      </c>
    </row>
    <row r="30" spans="1:11" ht="13.5" thickBot="1" x14ac:dyDescent="0.25">
      <c r="A30" s="34"/>
      <c r="B30" s="34"/>
      <c r="C30" s="5" t="s">
        <v>46</v>
      </c>
      <c r="D30" s="6"/>
      <c r="E30" s="21">
        <v>1.0059999999999999E-3</v>
      </c>
      <c r="F30" s="21">
        <v>1.09E-3</v>
      </c>
      <c r="G30" s="6"/>
      <c r="H30" s="6"/>
      <c r="I30" s="21">
        <v>6.0200000000000002E-3</v>
      </c>
      <c r="J30" s="6"/>
      <c r="K30" s="20">
        <f t="shared" si="0"/>
        <v>8.116E-3</v>
      </c>
    </row>
    <row r="31" spans="1:11" ht="13.5" thickBot="1" x14ac:dyDescent="0.25">
      <c r="A31" s="34"/>
      <c r="B31" s="35"/>
      <c r="C31" s="9" t="s">
        <v>45</v>
      </c>
      <c r="D31" s="19">
        <v>6.8830000000000002E-3</v>
      </c>
      <c r="E31" s="19">
        <v>1.0881999999999999E-2</v>
      </c>
      <c r="F31" s="19">
        <v>4.5059999999999996E-3</v>
      </c>
      <c r="G31" s="19">
        <v>1.6570000000000001E-3</v>
      </c>
      <c r="H31" s="19">
        <v>1.051E-2</v>
      </c>
      <c r="I31" s="19">
        <v>6.0200000000000002E-3</v>
      </c>
      <c r="J31" s="19">
        <v>1.1691999999999999E-2</v>
      </c>
      <c r="K31" s="18">
        <f t="shared" si="0"/>
        <v>5.2149999999999995E-2</v>
      </c>
    </row>
    <row r="32" spans="1:11" ht="13.5" thickBot="1" x14ac:dyDescent="0.25">
      <c r="A32" s="34"/>
      <c r="B32" s="36" t="s">
        <v>44</v>
      </c>
      <c r="C32" s="5" t="s">
        <v>33</v>
      </c>
      <c r="D32" s="21">
        <v>4.0569999999999998E-3</v>
      </c>
      <c r="E32" s="21">
        <v>5.9699999999999998E-4</v>
      </c>
      <c r="F32" s="21">
        <v>1.0970000000000001E-3</v>
      </c>
      <c r="G32" s="21">
        <v>5.6049999999999997E-3</v>
      </c>
      <c r="H32" s="21">
        <v>1.717E-3</v>
      </c>
      <c r="I32" s="21">
        <v>7.3099999999999999E-4</v>
      </c>
      <c r="J32" s="21">
        <v>1.5950000000000001E-3</v>
      </c>
      <c r="K32" s="20">
        <f t="shared" si="0"/>
        <v>1.5398999999999999E-2</v>
      </c>
    </row>
    <row r="33" spans="1:11" ht="13.5" thickBot="1" x14ac:dyDescent="0.25">
      <c r="A33" s="34"/>
      <c r="B33" s="35"/>
      <c r="C33" s="9" t="s">
        <v>43</v>
      </c>
      <c r="D33" s="19">
        <v>4.0569999999999998E-3</v>
      </c>
      <c r="E33" s="19">
        <v>5.9699999999999998E-4</v>
      </c>
      <c r="F33" s="19">
        <v>1.0970000000000001E-3</v>
      </c>
      <c r="G33" s="19">
        <v>5.6049999999999997E-3</v>
      </c>
      <c r="H33" s="19">
        <v>1.717E-3</v>
      </c>
      <c r="I33" s="19">
        <v>7.3099999999999999E-4</v>
      </c>
      <c r="J33" s="19">
        <v>1.5950000000000001E-3</v>
      </c>
      <c r="K33" s="18">
        <f t="shared" si="0"/>
        <v>1.5398999999999999E-2</v>
      </c>
    </row>
    <row r="34" spans="1:11" ht="13.5" thickBot="1" x14ac:dyDescent="0.25">
      <c r="A34" s="35"/>
      <c r="B34" s="37" t="s">
        <v>42</v>
      </c>
      <c r="C34" s="38"/>
      <c r="D34" s="19">
        <v>0.32575999999999999</v>
      </c>
      <c r="E34" s="19">
        <v>0.15038000000000001</v>
      </c>
      <c r="F34" s="19">
        <v>0.22977300000000001</v>
      </c>
      <c r="G34" s="19">
        <v>0.15714800000000001</v>
      </c>
      <c r="H34" s="19">
        <v>0.189497</v>
      </c>
      <c r="I34" s="19">
        <v>0.23955199999999999</v>
      </c>
      <c r="J34" s="19">
        <v>0.14318400000000001</v>
      </c>
      <c r="K34" s="18">
        <f t="shared" si="0"/>
        <v>1.4352940000000001</v>
      </c>
    </row>
    <row r="35" spans="1:11" ht="13.5" thickBot="1" x14ac:dyDescent="0.25">
      <c r="A35" s="33" t="s">
        <v>41</v>
      </c>
      <c r="B35" s="36" t="s">
        <v>40</v>
      </c>
      <c r="C35" s="5" t="s">
        <v>39</v>
      </c>
      <c r="D35" s="21">
        <v>1.196E-2</v>
      </c>
      <c r="E35" s="21">
        <v>5.2229999999999999E-2</v>
      </c>
      <c r="F35" s="21">
        <v>7.1760000000000004E-2</v>
      </c>
      <c r="G35" s="21">
        <v>2.589E-2</v>
      </c>
      <c r="H35" s="6"/>
      <c r="I35" s="6"/>
      <c r="J35" s="6"/>
      <c r="K35" s="20">
        <f t="shared" si="0"/>
        <v>0.16184000000000001</v>
      </c>
    </row>
    <row r="36" spans="1:11" ht="13.5" thickBot="1" x14ac:dyDescent="0.25">
      <c r="A36" s="34"/>
      <c r="B36" s="35"/>
      <c r="C36" s="9" t="s">
        <v>38</v>
      </c>
      <c r="D36" s="19">
        <v>1.196E-2</v>
      </c>
      <c r="E36" s="19">
        <v>5.2229999999999999E-2</v>
      </c>
      <c r="F36" s="19">
        <v>7.1760000000000004E-2</v>
      </c>
      <c r="G36" s="19">
        <v>2.589E-2</v>
      </c>
      <c r="H36" s="10"/>
      <c r="I36" s="10"/>
      <c r="J36" s="10"/>
      <c r="K36" s="18">
        <f t="shared" si="0"/>
        <v>0.16184000000000001</v>
      </c>
    </row>
    <row r="37" spans="1:11" ht="13.5" thickBot="1" x14ac:dyDescent="0.25">
      <c r="A37" s="35"/>
      <c r="B37" s="37" t="s">
        <v>37</v>
      </c>
      <c r="C37" s="38"/>
      <c r="D37" s="19">
        <v>1.196E-2</v>
      </c>
      <c r="E37" s="19">
        <v>5.2229999999999999E-2</v>
      </c>
      <c r="F37" s="19">
        <v>7.1760000000000004E-2</v>
      </c>
      <c r="G37" s="19">
        <v>2.589E-2</v>
      </c>
      <c r="H37" s="10"/>
      <c r="I37" s="10"/>
      <c r="J37" s="10"/>
      <c r="K37" s="18">
        <f t="shared" si="0"/>
        <v>0.16184000000000001</v>
      </c>
    </row>
    <row r="38" spans="1:11" ht="13.5" thickBot="1" x14ac:dyDescent="0.25">
      <c r="A38" s="33" t="s">
        <v>36</v>
      </c>
      <c r="B38" s="36" t="s">
        <v>35</v>
      </c>
      <c r="C38" s="5" t="s">
        <v>34</v>
      </c>
      <c r="D38" s="6"/>
      <c r="E38" s="6"/>
      <c r="F38" s="6"/>
      <c r="G38" s="6"/>
      <c r="H38" s="6"/>
      <c r="I38" s="6"/>
      <c r="J38" s="21">
        <v>1.193E-3</v>
      </c>
      <c r="K38" s="20">
        <f t="shared" si="0"/>
        <v>1.193E-3</v>
      </c>
    </row>
    <row r="39" spans="1:11" ht="13.5" thickBot="1" x14ac:dyDescent="0.25">
      <c r="A39" s="34"/>
      <c r="B39" s="34"/>
      <c r="C39" s="5" t="s">
        <v>33</v>
      </c>
      <c r="D39" s="6"/>
      <c r="E39" s="21">
        <v>5.9420000000000002E-3</v>
      </c>
      <c r="F39" s="6"/>
      <c r="G39" s="21">
        <v>6.992E-3</v>
      </c>
      <c r="H39" s="6"/>
      <c r="I39" s="21">
        <v>4.0439999999999999E-3</v>
      </c>
      <c r="J39" s="21">
        <v>5.9839999999999997E-3</v>
      </c>
      <c r="K39" s="20">
        <f t="shared" si="0"/>
        <v>2.2962E-2</v>
      </c>
    </row>
    <row r="40" spans="1:11" ht="13.5" thickBot="1" x14ac:dyDescent="0.25">
      <c r="A40" s="34"/>
      <c r="B40" s="34"/>
      <c r="C40" s="5" t="s">
        <v>32</v>
      </c>
      <c r="D40" s="6"/>
      <c r="E40" s="6"/>
      <c r="F40" s="21">
        <v>9.868E-3</v>
      </c>
      <c r="G40" s="6"/>
      <c r="H40" s="6"/>
      <c r="I40" s="6"/>
      <c r="J40" s="21">
        <v>9.9480000000000002E-3</v>
      </c>
      <c r="K40" s="20">
        <f t="shared" si="0"/>
        <v>1.9816E-2</v>
      </c>
    </row>
    <row r="41" spans="1:11" ht="13.5" thickBot="1" x14ac:dyDescent="0.25">
      <c r="A41" s="34"/>
      <c r="B41" s="34"/>
      <c r="C41" s="5" t="s">
        <v>31</v>
      </c>
      <c r="D41" s="21">
        <v>0.15889400000000001</v>
      </c>
      <c r="E41" s="6"/>
      <c r="F41" s="6"/>
      <c r="G41" s="21">
        <v>0.152305</v>
      </c>
      <c r="H41" s="21">
        <v>0.32902199999999998</v>
      </c>
      <c r="I41" s="6"/>
      <c r="J41" s="21">
        <v>5.2547000000000003E-2</v>
      </c>
      <c r="K41" s="20">
        <f t="shared" si="0"/>
        <v>0.69276799999999994</v>
      </c>
    </row>
    <row r="42" spans="1:11" ht="13.5" thickBot="1" x14ac:dyDescent="0.25">
      <c r="A42" s="34"/>
      <c r="B42" s="34"/>
      <c r="C42" s="5" t="s">
        <v>30</v>
      </c>
      <c r="D42" s="21">
        <v>7.5240000000000003E-3</v>
      </c>
      <c r="E42" s="21">
        <v>1E-4</v>
      </c>
      <c r="F42" s="21">
        <v>1.21E-4</v>
      </c>
      <c r="G42" s="21">
        <v>1.22E-4</v>
      </c>
      <c r="H42" s="21">
        <v>1.356E-3</v>
      </c>
      <c r="I42" s="21">
        <v>1.5300000000000001E-4</v>
      </c>
      <c r="J42" s="21">
        <v>9.4600000000000001E-4</v>
      </c>
      <c r="K42" s="20">
        <f t="shared" si="0"/>
        <v>1.0322000000000001E-2</v>
      </c>
    </row>
    <row r="43" spans="1:11" ht="13.5" thickBot="1" x14ac:dyDescent="0.25">
      <c r="A43" s="34"/>
      <c r="B43" s="34"/>
      <c r="C43" s="5" t="s">
        <v>11</v>
      </c>
      <c r="D43" s="21">
        <v>7.6009999999999994E-2</v>
      </c>
      <c r="E43" s="21">
        <v>8.3725999999999995E-2</v>
      </c>
      <c r="F43" s="21">
        <v>7.7382000000000006E-2</v>
      </c>
      <c r="G43" s="21">
        <v>7.8032000000000004E-2</v>
      </c>
      <c r="H43" s="21">
        <v>8.4561999999999998E-2</v>
      </c>
      <c r="I43" s="21">
        <v>6.9066000000000002E-2</v>
      </c>
      <c r="J43" s="21">
        <v>6.8020999999999998E-2</v>
      </c>
      <c r="K43" s="20">
        <f t="shared" si="0"/>
        <v>0.53679900000000003</v>
      </c>
    </row>
    <row r="44" spans="1:11" ht="13.5" thickBot="1" x14ac:dyDescent="0.25">
      <c r="A44" s="34"/>
      <c r="B44" s="34"/>
      <c r="C44" s="5" t="s">
        <v>29</v>
      </c>
      <c r="D44" s="6"/>
      <c r="E44" s="6"/>
      <c r="F44" s="6"/>
      <c r="G44" s="21">
        <v>7.54E-4</v>
      </c>
      <c r="H44" s="6"/>
      <c r="I44" s="6"/>
      <c r="J44" s="21">
        <v>8.2899999999999998E-4</v>
      </c>
      <c r="K44" s="20">
        <f t="shared" si="0"/>
        <v>1.583E-3</v>
      </c>
    </row>
    <row r="45" spans="1:11" ht="13.5" thickBot="1" x14ac:dyDescent="0.25">
      <c r="A45" s="34"/>
      <c r="B45" s="34"/>
      <c r="C45" s="5" t="s">
        <v>28</v>
      </c>
      <c r="D45" s="6"/>
      <c r="E45" s="6"/>
      <c r="F45" s="6"/>
      <c r="G45" s="6"/>
      <c r="H45" s="21">
        <v>3.9979999999999998E-3</v>
      </c>
      <c r="I45" s="21">
        <v>1.4450000000000001E-3</v>
      </c>
      <c r="J45" s="6"/>
      <c r="K45" s="20">
        <f t="shared" si="0"/>
        <v>5.4429999999999999E-3</v>
      </c>
    </row>
    <row r="46" spans="1:11" ht="13.5" thickBot="1" x14ac:dyDescent="0.25">
      <c r="A46" s="34"/>
      <c r="B46" s="34"/>
      <c r="C46" s="5" t="s">
        <v>27</v>
      </c>
      <c r="D46" s="21">
        <v>6.3540000000000003E-3</v>
      </c>
      <c r="E46" s="21">
        <v>1.0123999999999999E-2</v>
      </c>
      <c r="F46" s="21">
        <v>6.3150000000000003E-3</v>
      </c>
      <c r="G46" s="21">
        <v>1.0503E-2</v>
      </c>
      <c r="H46" s="21">
        <v>7.4180000000000001E-3</v>
      </c>
      <c r="I46" s="21">
        <v>1.1509E-2</v>
      </c>
      <c r="J46" s="21">
        <v>9.4330000000000004E-3</v>
      </c>
      <c r="K46" s="20">
        <f t="shared" si="0"/>
        <v>6.1656000000000002E-2</v>
      </c>
    </row>
    <row r="47" spans="1:11" ht="13.5" thickBot="1" x14ac:dyDescent="0.25">
      <c r="A47" s="34"/>
      <c r="B47" s="35"/>
      <c r="C47" s="9" t="s">
        <v>26</v>
      </c>
      <c r="D47" s="19">
        <v>0.248782</v>
      </c>
      <c r="E47" s="19">
        <v>9.9891999999999995E-2</v>
      </c>
      <c r="F47" s="19">
        <v>9.3686000000000005E-2</v>
      </c>
      <c r="G47" s="19">
        <v>0.24870800000000001</v>
      </c>
      <c r="H47" s="19">
        <v>0.42635600000000001</v>
      </c>
      <c r="I47" s="19">
        <v>8.6217000000000002E-2</v>
      </c>
      <c r="J47" s="19">
        <v>0.14890100000000001</v>
      </c>
      <c r="K47" s="18">
        <f t="shared" si="0"/>
        <v>1.3525419999999999</v>
      </c>
    </row>
    <row r="48" spans="1:11" ht="13.5" thickBot="1" x14ac:dyDescent="0.25">
      <c r="A48" s="35"/>
      <c r="B48" s="37" t="s">
        <v>25</v>
      </c>
      <c r="C48" s="38"/>
      <c r="D48" s="19">
        <v>0.248782</v>
      </c>
      <c r="E48" s="19">
        <v>9.9891999999999995E-2</v>
      </c>
      <c r="F48" s="19">
        <v>9.3686000000000005E-2</v>
      </c>
      <c r="G48" s="19">
        <v>0.24870800000000001</v>
      </c>
      <c r="H48" s="19">
        <v>0.42635600000000001</v>
      </c>
      <c r="I48" s="19">
        <v>8.6217000000000002E-2</v>
      </c>
      <c r="J48" s="19">
        <v>0.14890100000000001</v>
      </c>
      <c r="K48" s="18">
        <f t="shared" si="0"/>
        <v>1.3525419999999999</v>
      </c>
    </row>
    <row r="49" spans="1:11" ht="13.5" thickBot="1" x14ac:dyDescent="0.25">
      <c r="A49" s="40" t="s">
        <v>19</v>
      </c>
      <c r="B49" s="41"/>
      <c r="C49" s="42"/>
      <c r="D49" s="17">
        <v>186.88633200000001</v>
      </c>
      <c r="E49" s="17">
        <v>171.75217800000101</v>
      </c>
      <c r="F49" s="17">
        <v>187.29092900000001</v>
      </c>
      <c r="G49" s="17">
        <v>199.34610699999999</v>
      </c>
      <c r="H49" s="17">
        <v>193.37113199999999</v>
      </c>
      <c r="I49" s="17">
        <v>189.596509</v>
      </c>
      <c r="J49" s="17">
        <v>190.70153300000001</v>
      </c>
      <c r="K49" s="16">
        <f t="shared" si="0"/>
        <v>1318.9447200000009</v>
      </c>
    </row>
    <row r="50" spans="1:11" ht="12.75" customHeight="1" x14ac:dyDescent="0.2">
      <c r="A50" s="39"/>
      <c r="B50" s="39"/>
      <c r="C50" s="39"/>
      <c r="D50" s="39"/>
      <c r="E50" s="39"/>
      <c r="F50" s="39"/>
      <c r="G50" s="39"/>
      <c r="H50" s="39"/>
      <c r="I50" s="39"/>
      <c r="J50" s="39"/>
      <c r="K50" s="39"/>
    </row>
    <row r="51" spans="1:11" ht="12.75" customHeight="1" thickBot="1" x14ac:dyDescent="0.25">
      <c r="A51" s="39"/>
      <c r="B51" s="39"/>
      <c r="C51" s="39"/>
      <c r="D51" s="39"/>
      <c r="E51" s="39"/>
      <c r="F51" s="39"/>
      <c r="G51" s="39"/>
      <c r="H51" s="39"/>
      <c r="I51" s="39"/>
      <c r="J51" s="39"/>
      <c r="K51" s="39"/>
    </row>
    <row r="52" spans="1:11" ht="13.5" thickBot="1" x14ac:dyDescent="0.25">
      <c r="A52" s="43" t="s">
        <v>24</v>
      </c>
      <c r="B52" s="44"/>
      <c r="C52" s="44"/>
      <c r="D52" s="44"/>
      <c r="E52" s="44"/>
      <c r="F52" s="44"/>
      <c r="G52" s="44"/>
      <c r="H52" s="44"/>
      <c r="I52" s="44"/>
      <c r="J52" s="44"/>
      <c r="K52" s="45"/>
    </row>
    <row r="53" spans="1:11" ht="13.5" thickBot="1" x14ac:dyDescent="0.25">
      <c r="A53" s="43" t="s">
        <v>23</v>
      </c>
      <c r="B53" s="44"/>
      <c r="C53" s="44"/>
      <c r="D53" s="44"/>
      <c r="E53" s="44"/>
      <c r="F53" s="44"/>
      <c r="G53" s="44"/>
      <c r="H53" s="44"/>
      <c r="I53" s="44"/>
      <c r="J53" s="44"/>
      <c r="K53" s="45"/>
    </row>
    <row r="55" spans="1:11" x14ac:dyDescent="0.2">
      <c r="A55" s="46" t="s">
        <v>20</v>
      </c>
      <c r="B55" s="39"/>
      <c r="C55" s="39"/>
      <c r="D55" s="39"/>
      <c r="E55" s="39"/>
      <c r="F55" s="39"/>
      <c r="G55" s="39"/>
      <c r="H55" s="39"/>
      <c r="I55" s="39"/>
      <c r="J55" s="39"/>
      <c r="K55" s="39"/>
    </row>
    <row r="56" spans="1:11" ht="12.75" customHeight="1" x14ac:dyDescent="0.2">
      <c r="A56" s="39"/>
      <c r="B56" s="39"/>
      <c r="C56" s="39"/>
      <c r="D56" s="39"/>
      <c r="E56" s="39"/>
      <c r="F56" s="39"/>
      <c r="G56" s="39"/>
      <c r="H56" s="39"/>
      <c r="I56" s="39"/>
      <c r="J56" s="39"/>
      <c r="K56" s="39"/>
    </row>
    <row r="57" spans="1:11" ht="12.75" customHeight="1" x14ac:dyDescent="0.2">
      <c r="A57" s="22" t="s">
        <v>73</v>
      </c>
    </row>
  </sheetData>
  <sheetProtection sheet="1" objects="1" scenarios="1"/>
  <mergeCells count="35">
    <mergeCell ref="A56:K56"/>
    <mergeCell ref="A49:C49"/>
    <mergeCell ref="A50:K51"/>
    <mergeCell ref="A52:K52"/>
    <mergeCell ref="A53:K53"/>
    <mergeCell ref="A55:K55"/>
    <mergeCell ref="A35:A37"/>
    <mergeCell ref="B35:B36"/>
    <mergeCell ref="B37:C37"/>
    <mergeCell ref="A38:A48"/>
    <mergeCell ref="B38:B47"/>
    <mergeCell ref="B48:C48"/>
    <mergeCell ref="A22:A25"/>
    <mergeCell ref="B22:B24"/>
    <mergeCell ref="B25:C25"/>
    <mergeCell ref="A26:A34"/>
    <mergeCell ref="B26:B28"/>
    <mergeCell ref="B29:B31"/>
    <mergeCell ref="B32:B33"/>
    <mergeCell ref="B34:C34"/>
    <mergeCell ref="A6:A12"/>
    <mergeCell ref="B6:B7"/>
    <mergeCell ref="B8:B9"/>
    <mergeCell ref="B10:B11"/>
    <mergeCell ref="B12:C12"/>
    <mergeCell ref="A13:A21"/>
    <mergeCell ref="B13:B15"/>
    <mergeCell ref="B16:B18"/>
    <mergeCell ref="B19:B20"/>
    <mergeCell ref="B21:C21"/>
    <mergeCell ref="A2:E2"/>
    <mergeCell ref="F1:K3"/>
    <mergeCell ref="A4:C5"/>
    <mergeCell ref="D4:J4"/>
    <mergeCell ref="K4:K5"/>
  </mergeCells>
  <pageMargins left="0.7" right="0.7" top="0.75" bottom="0.75" header="0.3" footer="0.3"/>
  <customProperties>
    <customPr name="GUID" r:id="rId1"/>
  </customPropertie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FC7CBD-1C38-4CD8-8712-D09D5D76B1E7}">
  <dimension ref="A1:L17"/>
  <sheetViews>
    <sheetView showGridLines="0" tabSelected="1" workbookViewId="0">
      <selection activeCell="A2" sqref="A2:D2"/>
    </sheetView>
  </sheetViews>
  <sheetFormatPr baseColWidth="10" defaultColWidth="9.140625" defaultRowHeight="12.75" customHeight="1" x14ac:dyDescent="0.2"/>
  <cols>
    <col min="1" max="1" width="16" customWidth="1"/>
    <col min="2" max="2" width="8.7109375" bestFit="1" customWidth="1"/>
    <col min="3" max="3" width="18.85546875" bestFit="1" customWidth="1"/>
    <col min="4" max="9" width="10" bestFit="1" customWidth="1"/>
    <col min="10" max="11" width="10" customWidth="1"/>
    <col min="12" max="12" width="18.85546875" bestFit="1" customWidth="1"/>
  </cols>
  <sheetData>
    <row r="1" spans="1:12" ht="19.5" customHeight="1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x14ac:dyDescent="0.2">
      <c r="A2" s="23" t="s">
        <v>71</v>
      </c>
      <c r="B2" s="24"/>
      <c r="C2" s="24"/>
      <c r="D2" s="24"/>
      <c r="E2" s="2"/>
      <c r="F2" s="2"/>
      <c r="G2" s="2"/>
      <c r="H2" s="2"/>
      <c r="I2" s="2"/>
      <c r="J2" s="2"/>
      <c r="K2" s="2"/>
      <c r="L2" s="2"/>
    </row>
    <row r="3" spans="1:12" ht="13.5" thickBot="1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spans="1:12" ht="13.5" thickBot="1" x14ac:dyDescent="0.25">
      <c r="A4" s="27"/>
      <c r="B4" s="27"/>
      <c r="C4" s="27"/>
      <c r="D4" s="29" t="s">
        <v>1</v>
      </c>
      <c r="E4" s="30"/>
      <c r="F4" s="30"/>
      <c r="G4" s="30"/>
      <c r="H4" s="30"/>
      <c r="I4" s="48"/>
      <c r="J4" s="15"/>
      <c r="K4" s="15"/>
      <c r="L4" s="49" t="s">
        <v>2</v>
      </c>
    </row>
    <row r="5" spans="1:12" ht="13.5" thickBot="1" x14ac:dyDescent="0.25">
      <c r="A5" s="28"/>
      <c r="B5" s="28"/>
      <c r="C5" s="28"/>
      <c r="D5" s="4" t="s">
        <v>3</v>
      </c>
      <c r="E5" s="4" t="s">
        <v>4</v>
      </c>
      <c r="F5" s="4" t="s">
        <v>5</v>
      </c>
      <c r="G5" s="4" t="s">
        <v>6</v>
      </c>
      <c r="H5" s="4" t="s">
        <v>7</v>
      </c>
      <c r="I5" s="4" t="s">
        <v>8</v>
      </c>
      <c r="J5" s="4" t="s">
        <v>21</v>
      </c>
      <c r="K5" s="4" t="s">
        <v>22</v>
      </c>
      <c r="L5" s="50"/>
    </row>
    <row r="6" spans="1:12" ht="13.5" thickBot="1" x14ac:dyDescent="0.25">
      <c r="A6" s="33" t="s">
        <v>9</v>
      </c>
      <c r="B6" s="36" t="s">
        <v>10</v>
      </c>
      <c r="C6" s="5" t="s">
        <v>11</v>
      </c>
      <c r="D6" s="7">
        <v>14.93056</v>
      </c>
      <c r="E6" s="7">
        <v>0</v>
      </c>
      <c r="F6" s="7">
        <v>14.529968</v>
      </c>
      <c r="G6" s="7">
        <v>3.4821999999999999E-2</v>
      </c>
      <c r="H6" s="7">
        <v>0</v>
      </c>
      <c r="I6" s="7">
        <v>9.4634940000000007</v>
      </c>
      <c r="J6" s="7">
        <v>0</v>
      </c>
      <c r="K6" s="7">
        <v>0</v>
      </c>
      <c r="L6" s="8">
        <v>38.958843999999999</v>
      </c>
    </row>
    <row r="7" spans="1:12" ht="13.5" thickBot="1" x14ac:dyDescent="0.25">
      <c r="A7" s="34"/>
      <c r="B7" s="35"/>
      <c r="C7" s="9" t="s">
        <v>12</v>
      </c>
      <c r="D7" s="11">
        <v>14.93056</v>
      </c>
      <c r="E7" s="11">
        <v>0</v>
      </c>
      <c r="F7" s="11">
        <v>14.529968</v>
      </c>
      <c r="G7" s="11">
        <v>3.4821999999999999E-2</v>
      </c>
      <c r="H7" s="11">
        <v>0</v>
      </c>
      <c r="I7" s="11">
        <v>9.4634940000000007</v>
      </c>
      <c r="J7" s="11">
        <v>0</v>
      </c>
      <c r="K7" s="11">
        <v>0</v>
      </c>
      <c r="L7" s="12">
        <v>38.958843999999999</v>
      </c>
    </row>
    <row r="8" spans="1:12" ht="13.5" thickBot="1" x14ac:dyDescent="0.25">
      <c r="A8" s="35"/>
      <c r="B8" s="37" t="s">
        <v>13</v>
      </c>
      <c r="C8" s="38"/>
      <c r="D8" s="11">
        <v>14.93056</v>
      </c>
      <c r="E8" s="11">
        <v>0</v>
      </c>
      <c r="F8" s="11">
        <v>14.529968</v>
      </c>
      <c r="G8" s="11">
        <v>3.4821999999999999E-2</v>
      </c>
      <c r="H8" s="11">
        <v>0</v>
      </c>
      <c r="I8" s="11">
        <v>9.4634940000000007</v>
      </c>
      <c r="J8" s="11">
        <v>0</v>
      </c>
      <c r="K8" s="11">
        <v>0</v>
      </c>
      <c r="L8" s="12">
        <v>38.958843999999999</v>
      </c>
    </row>
    <row r="9" spans="1:12" ht="13.5" thickBot="1" x14ac:dyDescent="0.25">
      <c r="A9" s="33" t="s">
        <v>14</v>
      </c>
      <c r="B9" s="36" t="s">
        <v>15</v>
      </c>
      <c r="C9" s="5" t="s">
        <v>16</v>
      </c>
      <c r="D9" s="7">
        <v>0</v>
      </c>
      <c r="E9" s="7">
        <v>8</v>
      </c>
      <c r="F9" s="7">
        <v>0</v>
      </c>
      <c r="G9" s="7">
        <v>0</v>
      </c>
      <c r="H9" s="7">
        <v>5.9961279999999997</v>
      </c>
      <c r="I9" s="7">
        <v>9.8673190000000002</v>
      </c>
      <c r="J9" s="7">
        <v>0</v>
      </c>
      <c r="K9" s="7">
        <v>0</v>
      </c>
      <c r="L9" s="8">
        <v>23.863447000000001</v>
      </c>
    </row>
    <row r="10" spans="1:12" ht="13.5" thickBot="1" x14ac:dyDescent="0.25">
      <c r="A10" s="34"/>
      <c r="B10" s="35"/>
      <c r="C10" s="9" t="s">
        <v>17</v>
      </c>
      <c r="D10" s="11">
        <v>0</v>
      </c>
      <c r="E10" s="11">
        <v>8</v>
      </c>
      <c r="F10" s="11">
        <v>0</v>
      </c>
      <c r="G10" s="11">
        <v>0</v>
      </c>
      <c r="H10" s="11">
        <v>5.9961279999999997</v>
      </c>
      <c r="I10" s="11">
        <v>9.8673190000000002</v>
      </c>
      <c r="J10" s="11">
        <v>0</v>
      </c>
      <c r="K10" s="11">
        <v>0</v>
      </c>
      <c r="L10" s="12">
        <v>23.863447000000001</v>
      </c>
    </row>
    <row r="11" spans="1:12" ht="13.5" thickBot="1" x14ac:dyDescent="0.25">
      <c r="A11" s="35"/>
      <c r="B11" s="37" t="s">
        <v>18</v>
      </c>
      <c r="C11" s="38"/>
      <c r="D11" s="11">
        <v>0</v>
      </c>
      <c r="E11" s="11">
        <v>8</v>
      </c>
      <c r="F11" s="11">
        <v>0</v>
      </c>
      <c r="G11" s="11">
        <v>0</v>
      </c>
      <c r="H11" s="11">
        <v>5.9961279999999997</v>
      </c>
      <c r="I11" s="11">
        <v>9.8673190000000002</v>
      </c>
      <c r="J11" s="11">
        <v>0</v>
      </c>
      <c r="K11" s="11">
        <v>0</v>
      </c>
      <c r="L11" s="12">
        <v>23.863447000000001</v>
      </c>
    </row>
    <row r="12" spans="1:12" ht="13.5" thickBot="1" x14ac:dyDescent="0.25">
      <c r="A12" s="40" t="s">
        <v>19</v>
      </c>
      <c r="B12" s="41"/>
      <c r="C12" s="42"/>
      <c r="D12" s="13">
        <v>14.93056</v>
      </c>
      <c r="E12" s="13">
        <v>8</v>
      </c>
      <c r="F12" s="13">
        <f>+F11+F8</f>
        <v>14.529968</v>
      </c>
      <c r="G12" s="13">
        <f>+G11+G8</f>
        <v>3.4821999999999999E-2</v>
      </c>
      <c r="H12" s="13">
        <v>5.9961279999999997</v>
      </c>
      <c r="I12" s="13">
        <v>19.330812999999999</v>
      </c>
      <c r="J12" s="13">
        <v>0</v>
      </c>
      <c r="K12" s="13">
        <v>0</v>
      </c>
      <c r="L12" s="14">
        <v>62.822291</v>
      </c>
    </row>
    <row r="13" spans="1:12" ht="12.75" customHeight="1" x14ac:dyDescent="0.2">
      <c r="A13" s="39"/>
      <c r="B13" s="39"/>
      <c r="C13" s="39"/>
      <c r="D13" s="39"/>
      <c r="E13" s="39"/>
      <c r="F13" s="39"/>
      <c r="G13" s="39"/>
      <c r="H13" s="39"/>
      <c r="I13" s="39"/>
      <c r="J13" s="39"/>
      <c r="K13" s="39"/>
      <c r="L13" s="39"/>
    </row>
    <row r="14" spans="1:12" ht="12.75" customHeight="1" thickBot="1" x14ac:dyDescent="0.25">
      <c r="A14" s="39"/>
      <c r="B14" s="39"/>
      <c r="C14" s="39"/>
      <c r="D14" s="39"/>
      <c r="E14" s="39"/>
      <c r="F14" s="39"/>
      <c r="G14" s="39"/>
      <c r="H14" s="39"/>
      <c r="I14" s="39"/>
      <c r="J14" s="39"/>
      <c r="K14" s="39"/>
      <c r="L14" s="39"/>
    </row>
    <row r="15" spans="1:12" ht="13.5" thickBot="1" x14ac:dyDescent="0.25">
      <c r="A15" s="47" t="s">
        <v>20</v>
      </c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5"/>
    </row>
    <row r="17" spans="1:12" ht="12.75" customHeight="1" x14ac:dyDescent="0.2">
      <c r="A17" s="22" t="s">
        <v>73</v>
      </c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</row>
  </sheetData>
  <sheetProtection sheet="1" objects="1" scenarios="1"/>
  <mergeCells count="13">
    <mergeCell ref="A15:L15"/>
    <mergeCell ref="A2:D2"/>
    <mergeCell ref="A4:C5"/>
    <mergeCell ref="D4:I4"/>
    <mergeCell ref="L4:L5"/>
    <mergeCell ref="A6:A8"/>
    <mergeCell ref="B6:B7"/>
    <mergeCell ref="B8:C8"/>
    <mergeCell ref="A9:A11"/>
    <mergeCell ref="B9:B10"/>
    <mergeCell ref="B11:C11"/>
    <mergeCell ref="A12:C12"/>
    <mergeCell ref="A13:L14"/>
  </mergeCells>
  <pageMargins left="0.7" right="0.7" top="0.75" bottom="0.75" header="0.3" footer="0.3"/>
  <customProperties>
    <customPr name="GUID" r:id="rId1"/>
  </customPropertie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rgus-direct-storage xmlns="urn:argus-direct-storage:queries"/>
</file>

<file path=customXml/itemProps1.xml><?xml version="1.0" encoding="utf-8"?>
<ds:datastoreItem xmlns:ds="http://schemas.openxmlformats.org/officeDocument/2006/customXml" ds:itemID="{AB7ACE1C-F7D3-4D50-8787-DEA262D039F7}">
  <ds:schemaRefs>
    <ds:schemaRef ds:uri="urn:argus-direct-storage:quer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MI_09-25</vt:lpstr>
      <vt:lpstr>Ute_09-25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Tipa Lucía</dc:creator>
  <cp:lastModifiedBy>Tipa Lucía</cp:lastModifiedBy>
  <dcterms:created xsi:type="dcterms:W3CDTF">2025-10-03T15:43:40Z</dcterms:created>
  <dcterms:modified xsi:type="dcterms:W3CDTF">2025-10-03T15:46:52Z</dcterms:modified>
</cp:coreProperties>
</file>